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20" activeTab="0"/>
  </bookViews>
  <sheets>
    <sheet name="PROVINCE" sheetId="1" r:id="rId1"/>
  </sheets>
  <definedNames>
    <definedName name="_xlnm.Print_Area" localSheetId="0">'PROVINCE'!$A$1:$J$77</definedName>
    <definedName name="_xlnm.Print_Titles" localSheetId="0">'PROVINCE'!$1:$10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<sst xmlns="http://schemas.openxmlformats.org/spreadsheetml/2006/main" count="119" uniqueCount="86">
  <si>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DETERMINAZIONE DELL'OBIETTIVO </t>
  </si>
  <si>
    <t xml:space="preserve">     (migliaia di euro)</t>
  </si>
  <si>
    <t>Anno 2007</t>
  </si>
  <si>
    <t>Anno 2008</t>
  </si>
  <si>
    <t>(a)</t>
  </si>
  <si>
    <t>(b)</t>
  </si>
  <si>
    <t>(c)</t>
  </si>
  <si>
    <t>(d)=Media(a;b;c)</t>
  </si>
  <si>
    <t>(e)</t>
  </si>
  <si>
    <t>(f)</t>
  </si>
  <si>
    <t>(g)</t>
  </si>
  <si>
    <t>(h)=(d)*(e)</t>
  </si>
  <si>
    <t>(i)=(d)*(f)</t>
  </si>
  <si>
    <t>(l)=(d)*(g)</t>
  </si>
  <si>
    <t>(m)</t>
  </si>
  <si>
    <t>(p)=(h)-(m)</t>
  </si>
  <si>
    <t>(q)=(i)-(n)</t>
  </si>
  <si>
    <t>(r)=(l)-(o)</t>
  </si>
  <si>
    <t>(s)</t>
  </si>
  <si>
    <t>Legenda</t>
  </si>
  <si>
    <t>Cella in cui il calcolo è effettuato automaticamente</t>
  </si>
  <si>
    <t>Note</t>
  </si>
  <si>
    <t>Media</t>
  </si>
  <si>
    <t>FASE 1</t>
  </si>
  <si>
    <t>FASE 2</t>
  </si>
  <si>
    <t>(n)</t>
  </si>
  <si>
    <t>(o)</t>
  </si>
  <si>
    <t>Anno 2013</t>
  </si>
  <si>
    <r>
      <t xml:space="preserve">SPESE CORRENTI  </t>
    </r>
    <r>
      <rPr>
        <sz val="22"/>
        <rFont val="Times New Roman"/>
        <family val="1"/>
      </rPr>
      <t>(Impegni)</t>
    </r>
  </si>
  <si>
    <t>PROVINCE</t>
  </si>
  <si>
    <t>Anno 2014</t>
  </si>
  <si>
    <t>(t)</t>
  </si>
  <si>
    <t>(u)</t>
  </si>
  <si>
    <t>FASE 4 (anno 2012)</t>
  </si>
  <si>
    <t>(al)</t>
  </si>
  <si>
    <t>(am)</t>
  </si>
  <si>
    <r>
      <t xml:space="preserve">SALDO OBIETTIVO AL NETTO DEI TRASFERIMENTI 
</t>
    </r>
    <r>
      <rPr>
        <sz val="22"/>
        <rFont val="Times New Roman"/>
        <family val="1"/>
      </rPr>
      <t xml:space="preserve">(comma 4, art.31, legge n. 183/2011) </t>
    </r>
  </si>
  <si>
    <r>
      <t xml:space="preserve">SALDO OBIETTIVO determinato come percentuale data della spesa media 
</t>
    </r>
    <r>
      <rPr>
        <sz val="22"/>
        <rFont val="Times New Roman"/>
        <family val="1"/>
      </rPr>
      <t>(comma 2 , art. 31, legge n. 183/2011)</t>
    </r>
  </si>
  <si>
    <r>
      <t xml:space="preserve">PATTO REGIONALE "Verticale" </t>
    </r>
    <r>
      <rPr>
        <b/>
        <vertAlign val="superscript"/>
        <sz val="22"/>
        <rFont val="Times New Roman"/>
        <family val="1"/>
      </rPr>
      <t xml:space="preserve">(2) </t>
    </r>
    <r>
      <rPr>
        <b/>
        <sz val="22"/>
        <rFont val="Times New Roman"/>
        <family val="1"/>
      </rPr>
      <t xml:space="preserve"> 
</t>
    </r>
    <r>
      <rPr>
        <sz val="22"/>
        <rFont val="Times New Roman"/>
        <family val="1"/>
      </rPr>
      <t>Variazione obiettivo ai sensi del comma 138, art 1, legge n. 220/2010 (comma 17, art. 32, legge n. 183/2011)</t>
    </r>
  </si>
  <si>
    <r>
      <t xml:space="preserve">PATTO REGIONALE "Orizzontale" </t>
    </r>
    <r>
      <rPr>
        <b/>
        <vertAlign val="superscript"/>
        <sz val="22"/>
        <rFont val="Times New Roman"/>
        <family val="1"/>
      </rPr>
      <t>(3)</t>
    </r>
    <r>
      <rPr>
        <b/>
        <sz val="22"/>
        <rFont val="Times New Roman"/>
        <family val="1"/>
      </rPr>
      <t xml:space="preserve">                                                                </t>
    </r>
    <r>
      <rPr>
        <sz val="22"/>
        <rFont val="Times New Roman"/>
        <family val="1"/>
      </rPr>
      <t xml:space="preserve">                                                            
Variazione obiettivo ai sensi del comma 141, art. 1, legge n. 220/2010 (comma 17, art. 32, legge n. 183/2011)</t>
    </r>
  </si>
  <si>
    <t>FASE 3-A (Enti NON virtuosi)</t>
  </si>
  <si>
    <t>FASE 3-B  (Virtuosi)</t>
  </si>
  <si>
    <t>(v)=(m)</t>
  </si>
  <si>
    <t>(z)= (n)</t>
  </si>
  <si>
    <t>(aa)=(o)</t>
  </si>
  <si>
    <t>(ab)=(d)*(s)-(v)</t>
  </si>
  <si>
    <t>(ac)=(d)*(t)-(z)</t>
  </si>
  <si>
    <t>(ad)=(d)*(u)-(aa)</t>
  </si>
  <si>
    <t>(ae)</t>
  </si>
  <si>
    <t>(af)= (ac)</t>
  </si>
  <si>
    <t>(ag)=(ad)</t>
  </si>
  <si>
    <t>(ah)</t>
  </si>
  <si>
    <r>
      <t xml:space="preserve">SALDO OBIETTIVO ENTI NON VIRTUOSI </t>
    </r>
    <r>
      <rPr>
        <sz val="22"/>
        <rFont val="Times New Roman"/>
        <family val="1"/>
      </rPr>
      <t>(commi 4 e 6, art. 31, legge 183/2011 )</t>
    </r>
  </si>
  <si>
    <t xml:space="preserve">FASE 3-C  </t>
  </si>
  <si>
    <t>(ar)</t>
  </si>
  <si>
    <t>(an)</t>
  </si>
  <si>
    <r>
      <t xml:space="preserve">SALDO OBIETTIVO RIDETERMINATO - PATTO REGIONALE </t>
    </r>
    <r>
      <rPr>
        <sz val="22"/>
        <rFont val="Times New Roman"/>
        <family val="1"/>
      </rPr>
      <t xml:space="preserve">(fase 4)       </t>
    </r>
    <r>
      <rPr>
        <b/>
        <sz val="22"/>
        <rFont val="Times New Roman"/>
        <family val="1"/>
      </rPr>
      <t xml:space="preserve">       </t>
    </r>
  </si>
  <si>
    <t xml:space="preserve">SALDO OBIETTIVO FINALE </t>
  </si>
  <si>
    <t>(au)=(aq)</t>
  </si>
  <si>
    <t>(ax)</t>
  </si>
  <si>
    <t>(ay)</t>
  </si>
  <si>
    <t>PATTO DI STABILITA' INTERNO 2013-2015</t>
  </si>
  <si>
    <t>Anno 2009</t>
  </si>
  <si>
    <t>Anno 2015</t>
  </si>
  <si>
    <t>Modalità di calcolo Obiettivo 2013-2015</t>
  </si>
  <si>
    <t xml:space="preserve">All. OB/13/P  - Calcolo dell'obiettivo di competenza mista </t>
  </si>
  <si>
    <r>
      <t xml:space="preserve">SALDO OBIETTIVO  ENTI VIRTUOSI                                                                                                      </t>
    </r>
    <r>
      <rPr>
        <sz val="24"/>
        <rFont val="Times New Roman"/>
        <family val="1"/>
      </rPr>
      <t>(comma 3, art. 20,decreto-legge  n. 98/2011 )</t>
    </r>
  </si>
  <si>
    <r>
      <t xml:space="preserve">RIDUZIONE "SPERIMENTAZIONE"                                                                                                         </t>
    </r>
    <r>
      <rPr>
        <sz val="24"/>
        <rFont val="Times New Roman"/>
        <family val="1"/>
      </rPr>
      <t>(comma 3-bis, art. 20, decreto legge n. 98/2011 )</t>
    </r>
  </si>
  <si>
    <r>
      <t xml:space="preserve">IMPORTO DELLA RIDUZIONE DELL'OBIETTIVO                                                  </t>
    </r>
    <r>
      <rPr>
        <sz val="24"/>
        <rFont val="Times New Roman"/>
        <family val="1"/>
      </rPr>
      <t xml:space="preserve"> ai sensi del comma 122, dell'art. 1, della legge n. 220/2010  </t>
    </r>
  </si>
  <si>
    <t>(legge 12 novembre 2011, n. 183 e legge 24 dicembre 2012, n.228)</t>
  </si>
  <si>
    <r>
      <t xml:space="preserve">RIDUZIONE DEI TRASFERIMENTI ERARIALI, </t>
    </r>
    <r>
      <rPr>
        <sz val="24"/>
        <rFont val="Times New Roman"/>
        <family val="1"/>
      </rPr>
      <t xml:space="preserve">di cui al comma 2, dell'art. 14, del decreto legge n. 78/2010   (comma 4, art.31, legge n. 183/2011) </t>
    </r>
  </si>
  <si>
    <r>
      <t>MEDIA delle spese correnti (2007-2009)</t>
    </r>
    <r>
      <rPr>
        <b/>
        <vertAlign val="superscript"/>
        <sz val="22"/>
        <rFont val="Times New Roman"/>
        <family val="1"/>
      </rPr>
      <t xml:space="preserve"> </t>
    </r>
    <r>
      <rPr>
        <vertAlign val="superscript"/>
        <sz val="22"/>
        <rFont val="Times New Roman"/>
        <family val="1"/>
      </rPr>
      <t>(1)</t>
    </r>
  </si>
  <si>
    <r>
      <rPr>
        <b/>
        <vertAlign val="superscript"/>
        <sz val="26"/>
        <rFont val="Times New Roman"/>
        <family val="1"/>
      </rPr>
      <t>(1)</t>
    </r>
    <r>
      <rPr>
        <sz val="26"/>
        <rFont val="Times New Roman"/>
        <family val="1"/>
      </rPr>
      <t xml:space="preserve"> Calcolo della media della spesa corrente registrata negli anni 2007-2009, così come desunta dai certificati di conto consuntivo (comma 2 , art. 31, legge n. 183/2011). </t>
    </r>
  </si>
  <si>
    <r>
      <t xml:space="preserve">RIDUZIONE DEI TRASFERIMENTI ERARIALI,  </t>
    </r>
    <r>
      <rPr>
        <sz val="22"/>
        <rFont val="Times New Roman"/>
        <family val="1"/>
      </rPr>
      <t xml:space="preserve">                                                                                di cui al comma 2, dell'art. 14, del decreto legge  n. 78/2010   (comma 4, art.31, legge n. 183/2011) </t>
    </r>
  </si>
  <si>
    <r>
      <t xml:space="preserve">PERCENTUALI da applicare alla media delle spese correnti degli enti NON virtuosi 
</t>
    </r>
    <r>
      <rPr>
        <sz val="24"/>
        <rFont val="Times New Roman"/>
        <family val="1"/>
      </rPr>
      <t>(comma 6 , art. 31, legge n. 183/2011)</t>
    </r>
    <r>
      <rPr>
        <sz val="24"/>
        <color indexed="10"/>
        <rFont val="Times New Roman"/>
        <family val="1"/>
      </rPr>
      <t xml:space="preserve"> </t>
    </r>
  </si>
  <si>
    <r>
      <t xml:space="preserve">PERCENTUALI da applicare alla media delle spese correnti                   
</t>
    </r>
    <r>
      <rPr>
        <sz val="24"/>
        <rFont val="Times New Roman"/>
        <family val="1"/>
      </rPr>
      <t>(comma 2 , art. 31, legge n. 183/2011)</t>
    </r>
    <r>
      <rPr>
        <sz val="24"/>
        <color indexed="10"/>
        <rFont val="Times New Roman"/>
        <family val="1"/>
      </rPr>
      <t xml:space="preserve"> </t>
    </r>
  </si>
  <si>
    <r>
      <t>(ao)= (ab)+</t>
    </r>
    <r>
      <rPr>
        <sz val="22"/>
        <color indexed="55"/>
        <rFont val="Times New Roman"/>
        <family val="1"/>
      </rPr>
      <t>(ae)</t>
    </r>
    <r>
      <rPr>
        <sz val="22"/>
        <rFont val="Times New Roman"/>
        <family val="1"/>
      </rPr>
      <t>+(al)+(ax)+(ay)-(ah)</t>
    </r>
  </si>
  <si>
    <r>
      <t xml:space="preserve">(ap)= (ac) </t>
    </r>
    <r>
      <rPr>
        <sz val="22"/>
        <color indexed="23"/>
        <rFont val="Times New Roman"/>
        <family val="1"/>
      </rPr>
      <t>+(af)</t>
    </r>
    <r>
      <rPr>
        <sz val="22"/>
        <color indexed="55"/>
        <rFont val="Times New Roman"/>
        <family val="1"/>
      </rPr>
      <t xml:space="preserve"> </t>
    </r>
    <r>
      <rPr>
        <sz val="22"/>
        <rFont val="Times New Roman"/>
        <family val="1"/>
      </rPr>
      <t>+(am)</t>
    </r>
  </si>
  <si>
    <r>
      <t>(aq)= (ad)</t>
    </r>
    <r>
      <rPr>
        <sz val="22"/>
        <color indexed="23"/>
        <rFont val="Times New Roman"/>
        <family val="1"/>
      </rPr>
      <t>+(ag)</t>
    </r>
    <r>
      <rPr>
        <sz val="22"/>
        <rFont val="Times New Roman"/>
        <family val="1"/>
      </rPr>
      <t>+(an)</t>
    </r>
  </si>
  <si>
    <t>(as)=(ao)-(ar)</t>
  </si>
  <si>
    <t>(at)=(ap)</t>
  </si>
  <si>
    <t xml:space="preserve">Cella valorizzata automticamente </t>
  </si>
  <si>
    <t>Cella editabile</t>
  </si>
  <si>
    <r>
      <t xml:space="preserve">PATTO REGIONALE "Verticale incentivato" </t>
    </r>
    <r>
      <rPr>
        <b/>
        <vertAlign val="superscript"/>
        <sz val="24"/>
        <rFont val="Times New Roman"/>
        <family val="1"/>
      </rPr>
      <t xml:space="preserve"> (2)</t>
    </r>
    <r>
      <rPr>
        <b/>
        <sz val="24"/>
        <rFont val="Times New Roman"/>
        <family val="1"/>
      </rPr>
      <t xml:space="preserve">
</t>
    </r>
    <r>
      <rPr>
        <sz val="24"/>
        <rFont val="Times New Roman"/>
        <family val="1"/>
      </rPr>
      <t>Variazione obiettivo ai sensi dei commi 122 e segg., art. 1, legge n. 228/2012</t>
    </r>
  </si>
  <si>
    <r>
      <rPr>
        <b/>
        <vertAlign val="superscript"/>
        <sz val="26"/>
        <rFont val="Times New Roman"/>
        <family val="1"/>
      </rPr>
      <t>(2)</t>
    </r>
    <r>
      <rPr>
        <sz val="26"/>
        <rFont val="Times New Roman"/>
        <family val="1"/>
      </rPr>
      <t xml:space="preserve"> Compensazione degli obiettivi fra regione e propri enti locali (da inserire con segno negativo).</t>
    </r>
  </si>
  <si>
    <r>
      <rPr>
        <b/>
        <vertAlign val="superscript"/>
        <sz val="26"/>
        <rFont val="Times New Roman"/>
        <family val="1"/>
      </rPr>
      <t>(3)</t>
    </r>
    <r>
      <rPr>
        <sz val="26"/>
        <rFont val="Times New Roman"/>
        <family val="1"/>
      </rPr>
      <t xml:space="preserve"> Compensazione degli obiettivi fra enti locali del territorio regionale (da inserire con segno + se quota ceduta e segno - se quota acquisita).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</si>
</sst>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35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i/>
      <sz val="22"/>
      <name val="Times New Roman"/>
      <family val="1"/>
    </font>
    <font>
      <sz val="26"/>
      <color indexed="8"/>
      <name val="Times New Roman"/>
      <family val="1"/>
    </font>
    <font>
      <i/>
      <sz val="20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38"/>
      <name val="Times New Roman"/>
      <family val="1"/>
    </font>
    <font>
      <b/>
      <sz val="40"/>
      <name val="Times New Roman"/>
      <family val="1"/>
    </font>
    <font>
      <b/>
      <vertAlign val="superscript"/>
      <sz val="22"/>
      <name val="Times New Roman"/>
      <family val="1"/>
    </font>
    <font>
      <b/>
      <vertAlign val="superscript"/>
      <sz val="26"/>
      <name val="Times New Roman"/>
      <family val="1"/>
    </font>
    <font>
      <sz val="22"/>
      <color indexed="55"/>
      <name val="Times New Roman"/>
      <family val="1"/>
    </font>
    <font>
      <vertAlign val="superscript"/>
      <sz val="22"/>
      <name val="Times New Roman"/>
      <family val="1"/>
    </font>
    <font>
      <sz val="22"/>
      <color indexed="23"/>
      <name val="Times New Roman"/>
      <family val="1"/>
    </font>
    <font>
      <sz val="26"/>
      <color indexed="10"/>
      <name val="Times New Roman"/>
      <family val="1"/>
    </font>
    <font>
      <sz val="11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sz val="28"/>
      <name val="Times New Roman"/>
      <family val="1"/>
    </font>
    <font>
      <sz val="24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4.4"/>
      <color indexed="12"/>
      <name val="Calibri"/>
      <family val="2"/>
    </font>
    <font>
      <u val="single"/>
      <sz val="3.3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4.4"/>
      <color theme="10"/>
      <name val="Calibri"/>
      <family val="2"/>
    </font>
    <font>
      <u val="single"/>
      <sz val="3.3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/>
      <bottom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>
        <color indexed="8"/>
      </left>
      <right style="double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64" fontId="0" fillId="0" borderId="0" applyFill="0" applyBorder="0" applyAlignment="0" applyProtection="0"/>
    <xf numFmtId="0" fontId="6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167" fontId="10" fillId="33" borderId="10" xfId="53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 locked="0"/>
    </xf>
    <xf numFmtId="0" fontId="7" fillId="0" borderId="11" xfId="49" applyFont="1" applyBorder="1" applyAlignment="1" applyProtection="1">
      <alignment horizontal="center" vertical="center"/>
      <protection locked="0"/>
    </xf>
    <xf numFmtId="0" fontId="7" fillId="0" borderId="0" xfId="49" applyFont="1" applyBorder="1" applyAlignment="1" applyProtection="1">
      <alignment vertical="center"/>
      <protection locked="0"/>
    </xf>
    <xf numFmtId="0" fontId="16" fillId="0" borderId="0" xfId="49" applyFont="1" applyBorder="1" applyAlignment="1" applyProtection="1">
      <alignment/>
      <protection locked="0"/>
    </xf>
    <xf numFmtId="0" fontId="7" fillId="0" borderId="0" xfId="49" applyFont="1" applyBorder="1" applyAlignment="1" applyProtection="1">
      <alignment horizontal="center" vertical="center"/>
      <protection locked="0"/>
    </xf>
    <xf numFmtId="0" fontId="7" fillId="0" borderId="12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2" fillId="0" borderId="0" xfId="49" applyFont="1" applyFill="1" applyBorder="1" applyAlignment="1" applyProtection="1">
      <alignment vertical="center"/>
      <protection locked="0"/>
    </xf>
    <xf numFmtId="0" fontId="12" fillId="0" borderId="0" xfId="49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12" xfId="49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11" xfId="49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0" fillId="0" borderId="18" xfId="0" applyFont="1" applyBorder="1" applyAlignment="1" applyProtection="1">
      <alignment vertical="center" textRotation="90"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33" borderId="20" xfId="0" applyFont="1" applyFill="1" applyBorder="1" applyAlignment="1" applyProtection="1">
      <alignment/>
      <protection locked="0"/>
    </xf>
    <xf numFmtId="0" fontId="12" fillId="0" borderId="0" xfId="49" applyFont="1" applyAlignment="1" applyProtection="1">
      <alignment/>
      <protection locked="0"/>
    </xf>
    <xf numFmtId="0" fontId="12" fillId="0" borderId="0" xfId="49" applyFo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3" fillId="0" borderId="0" xfId="50" applyFont="1" applyProtection="1">
      <alignment/>
      <protection locked="0"/>
    </xf>
    <xf numFmtId="0" fontId="15" fillId="0" borderId="0" xfId="49" applyFont="1" applyAlignment="1" applyProtection="1">
      <alignment/>
      <protection locked="0"/>
    </xf>
    <xf numFmtId="0" fontId="15" fillId="34" borderId="0" xfId="49" applyFont="1" applyFill="1" applyProtection="1">
      <alignment/>
      <protection locked="0"/>
    </xf>
    <xf numFmtId="0" fontId="15" fillId="0" borderId="0" xfId="49" applyFo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50" applyFont="1" applyProtection="1">
      <alignment/>
      <protection locked="0"/>
    </xf>
    <xf numFmtId="0" fontId="30" fillId="0" borderId="0" xfId="50" applyFont="1" applyFill="1" applyBorder="1" applyProtection="1">
      <alignment/>
      <protection locked="0"/>
    </xf>
    <xf numFmtId="0" fontId="30" fillId="0" borderId="0" xfId="49" applyFont="1" applyFill="1" applyBorder="1" applyAlignment="1" applyProtection="1">
      <alignment/>
      <protection locked="0"/>
    </xf>
    <xf numFmtId="0" fontId="30" fillId="0" borderId="0" xfId="49" applyFont="1" applyFill="1" applyBorder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0" fillId="35" borderId="10" xfId="5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 textRotation="90"/>
      <protection locked="0"/>
    </xf>
    <xf numFmtId="0" fontId="17" fillId="0" borderId="21" xfId="0" applyFont="1" applyFill="1" applyBorder="1" applyAlignment="1" applyProtection="1">
      <alignment/>
      <protection locked="0"/>
    </xf>
    <xf numFmtId="0" fontId="15" fillId="0" borderId="17" xfId="49" applyFont="1" applyBorder="1" applyProtection="1">
      <alignment/>
      <protection locked="0"/>
    </xf>
    <xf numFmtId="166" fontId="13" fillId="35" borderId="20" xfId="50" applyNumberFormat="1" applyFont="1" applyFill="1" applyBorder="1" applyProtection="1">
      <alignment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66" fontId="12" fillId="33" borderId="10" xfId="46" applyNumberFormat="1" applyFont="1" applyFill="1" applyBorder="1" applyAlignment="1" applyProtection="1">
      <alignment horizontal="center" vertical="center"/>
      <protection/>
    </xf>
    <xf numFmtId="0" fontId="33" fillId="0" borderId="0" xfId="49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167" fontId="32" fillId="33" borderId="10" xfId="53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33" fillId="0" borderId="0" xfId="49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2" xfId="49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0" fillId="36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wrapText="1"/>
      <protection locked="0"/>
    </xf>
    <xf numFmtId="0" fontId="12" fillId="6" borderId="22" xfId="49" applyFont="1" applyFill="1" applyBorder="1" applyProtection="1">
      <alignment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/>
      <protection locked="0"/>
    </xf>
    <xf numFmtId="0" fontId="12" fillId="0" borderId="24" xfId="49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66" fontId="12" fillId="36" borderId="10" xfId="46" applyNumberFormat="1" applyFont="1" applyFill="1" applyBorder="1" applyAlignment="1" applyProtection="1">
      <alignment horizontal="center" vertical="center"/>
      <protection/>
    </xf>
    <xf numFmtId="166" fontId="10" fillId="37" borderId="10" xfId="50" applyNumberFormat="1" applyFont="1" applyFill="1" applyBorder="1" applyAlignment="1" applyProtection="1">
      <alignment horizontal="center" vertical="center"/>
      <protection/>
    </xf>
    <xf numFmtId="0" fontId="20" fillId="36" borderId="20" xfId="0" applyFont="1" applyFill="1" applyBorder="1" applyAlignment="1" applyProtection="1">
      <alignment horizontal="center" vertical="center" wrapText="1"/>
      <protection locked="0"/>
    </xf>
    <xf numFmtId="0" fontId="20" fillId="36" borderId="26" xfId="0" applyFont="1" applyFill="1" applyBorder="1" applyAlignment="1" applyProtection="1">
      <alignment horizontal="center" vertical="center" wrapText="1"/>
      <protection locked="0"/>
    </xf>
    <xf numFmtId="0" fontId="22" fillId="36" borderId="20" xfId="0" applyFont="1" applyFill="1" applyBorder="1" applyAlignment="1" applyProtection="1">
      <alignment/>
      <protection locked="0"/>
    </xf>
    <xf numFmtId="0" fontId="15" fillId="0" borderId="0" xfId="50" applyFont="1" applyFill="1" applyAlignment="1" applyProtection="1">
      <alignment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2" fillId="0" borderId="30" xfId="49" applyFont="1" applyFill="1" applyBorder="1" applyAlignment="1" applyProtection="1">
      <alignment vertical="center"/>
      <protection locked="0"/>
    </xf>
    <xf numFmtId="166" fontId="12" fillId="0" borderId="30" xfId="46" applyNumberFormat="1" applyFont="1" applyFill="1" applyBorder="1" applyAlignment="1" applyProtection="1">
      <alignment horizontal="center" vertical="top"/>
      <protection/>
    </xf>
    <xf numFmtId="0" fontId="21" fillId="0" borderId="3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 vertical="top"/>
      <protection locked="0"/>
    </xf>
    <xf numFmtId="0" fontId="35" fillId="0" borderId="32" xfId="0" applyFont="1" applyFill="1" applyBorder="1" applyAlignment="1" applyProtection="1">
      <alignment vertical="center" wrapText="1"/>
      <protection locked="0"/>
    </xf>
    <xf numFmtId="0" fontId="35" fillId="0" borderId="33" xfId="0" applyFont="1" applyFill="1" applyBorder="1" applyAlignment="1" applyProtection="1">
      <alignment vertical="center" wrapText="1"/>
      <protection locked="0"/>
    </xf>
    <xf numFmtId="0" fontId="35" fillId="0" borderId="34" xfId="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20" fillId="38" borderId="35" xfId="0" applyFont="1" applyFill="1" applyBorder="1" applyAlignment="1" applyProtection="1">
      <alignment horizontal="center" vertical="center" textRotation="90" wrapText="1"/>
      <protection locked="0"/>
    </xf>
    <xf numFmtId="0" fontId="20" fillId="38" borderId="36" xfId="0" applyFont="1" applyFill="1" applyBorder="1" applyAlignment="1" applyProtection="1">
      <alignment horizontal="center" vertical="center" textRotation="90" wrapText="1"/>
      <protection locked="0"/>
    </xf>
    <xf numFmtId="0" fontId="35" fillId="0" borderId="37" xfId="0" applyFont="1" applyFill="1" applyBorder="1" applyAlignment="1" applyProtection="1">
      <alignment horizontal="left" vertical="center" wrapText="1"/>
      <protection locked="0"/>
    </xf>
    <xf numFmtId="0" fontId="35" fillId="0" borderId="21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39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 vertical="center" wrapText="1"/>
      <protection locked="0"/>
    </xf>
    <xf numFmtId="0" fontId="35" fillId="0" borderId="41" xfId="0" applyFont="1" applyFill="1" applyBorder="1" applyAlignment="1" applyProtection="1">
      <alignment horizontal="left" vertical="center" wrapText="1"/>
      <protection locked="0"/>
    </xf>
    <xf numFmtId="0" fontId="20" fillId="38" borderId="42" xfId="0" applyFont="1" applyFill="1" applyBorder="1" applyAlignment="1" applyProtection="1">
      <alignment horizontal="center" vertical="center" textRotation="90"/>
      <protection locked="0"/>
    </xf>
    <xf numFmtId="0" fontId="20" fillId="38" borderId="43" xfId="0" applyFont="1" applyFill="1" applyBorder="1" applyAlignment="1" applyProtection="1">
      <alignment horizontal="center" vertical="center" textRotation="90"/>
      <protection locked="0"/>
    </xf>
    <xf numFmtId="0" fontId="20" fillId="38" borderId="44" xfId="0" applyFont="1" applyFill="1" applyBorder="1" applyAlignment="1" applyProtection="1">
      <alignment horizontal="center" vertical="center" textRotation="90"/>
      <protection locked="0"/>
    </xf>
    <xf numFmtId="0" fontId="10" fillId="36" borderId="45" xfId="0" applyFont="1" applyFill="1" applyBorder="1" applyAlignment="1" applyProtection="1">
      <alignment vertical="center" wrapText="1"/>
      <protection locked="0"/>
    </xf>
    <xf numFmtId="0" fontId="10" fillId="36" borderId="33" xfId="0" applyFont="1" applyFill="1" applyBorder="1" applyAlignment="1" applyProtection="1">
      <alignment vertical="center" wrapText="1"/>
      <protection locked="0"/>
    </xf>
    <xf numFmtId="0" fontId="10" fillId="36" borderId="34" xfId="0" applyFont="1" applyFill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20" fillId="38" borderId="46" xfId="0" applyFont="1" applyFill="1" applyBorder="1" applyAlignment="1" applyProtection="1">
      <alignment horizontal="center" vertical="center" textRotation="90" wrapText="1"/>
      <protection locked="0"/>
    </xf>
    <xf numFmtId="0" fontId="35" fillId="0" borderId="45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5" fillId="0" borderId="34" xfId="0" applyFont="1" applyBorder="1" applyAlignment="1" applyProtection="1">
      <alignment vertical="center" wrapText="1"/>
      <protection locked="0"/>
    </xf>
    <xf numFmtId="0" fontId="3" fillId="39" borderId="14" xfId="49" applyFont="1" applyFill="1" applyBorder="1" applyAlignment="1" applyProtection="1">
      <alignment horizontal="center" vertical="center" wrapText="1"/>
      <protection locked="0"/>
    </xf>
    <xf numFmtId="0" fontId="3" fillId="39" borderId="15" xfId="49" applyFont="1" applyFill="1" applyBorder="1" applyAlignment="1" applyProtection="1">
      <alignment horizontal="center" vertical="center" wrapText="1"/>
      <protection locked="0"/>
    </xf>
    <xf numFmtId="0" fontId="3" fillId="39" borderId="16" xfId="49" applyFont="1" applyFill="1" applyBorder="1" applyAlignment="1" applyProtection="1">
      <alignment horizontal="center" vertical="center" wrapText="1"/>
      <protection locked="0"/>
    </xf>
    <xf numFmtId="0" fontId="3" fillId="39" borderId="13" xfId="49" applyFont="1" applyFill="1" applyBorder="1" applyAlignment="1" applyProtection="1">
      <alignment horizontal="center" vertical="center" wrapText="1"/>
      <protection locked="0"/>
    </xf>
    <xf numFmtId="0" fontId="3" fillId="39" borderId="30" xfId="49" applyFont="1" applyFill="1" applyBorder="1" applyAlignment="1" applyProtection="1">
      <alignment horizontal="center" vertical="center" wrapText="1"/>
      <protection locked="0"/>
    </xf>
    <xf numFmtId="0" fontId="3" fillId="39" borderId="31" xfId="49" applyFont="1" applyFill="1" applyBorder="1" applyAlignment="1" applyProtection="1">
      <alignment horizontal="center" vertical="center" wrapText="1"/>
      <protection locked="0"/>
    </xf>
    <xf numFmtId="0" fontId="3" fillId="0" borderId="30" xfId="49" applyFont="1" applyBorder="1" applyAlignment="1" applyProtection="1">
      <alignment horizontal="center" vertical="center" wrapText="1"/>
      <protection locked="0"/>
    </xf>
    <xf numFmtId="165" fontId="4" fillId="0" borderId="14" xfId="66" applyFont="1" applyFill="1" applyBorder="1" applyAlignment="1" applyProtection="1">
      <alignment horizontal="center" wrapText="1"/>
      <protection locked="0"/>
    </xf>
    <xf numFmtId="165" fontId="4" fillId="0" borderId="15" xfId="66" applyFont="1" applyFill="1" applyBorder="1" applyAlignment="1" applyProtection="1">
      <alignment horizontal="center" wrapText="1"/>
      <protection locked="0"/>
    </xf>
    <xf numFmtId="165" fontId="4" fillId="0" borderId="16" xfId="66" applyFont="1" applyFill="1" applyBorder="1" applyAlignment="1" applyProtection="1">
      <alignment horizontal="center" wrapText="1"/>
      <protection locked="0"/>
    </xf>
    <xf numFmtId="0" fontId="5" fillId="0" borderId="11" xfId="49" applyFont="1" applyBorder="1" applyAlignment="1" applyProtection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center" vertical="center" wrapText="1"/>
      <protection locked="0"/>
    </xf>
    <xf numFmtId="0" fontId="5" fillId="0" borderId="12" xfId="49" applyFont="1" applyBorder="1" applyAlignment="1" applyProtection="1">
      <alignment horizontal="center" vertical="center" wrapText="1"/>
      <protection locked="0"/>
    </xf>
    <xf numFmtId="0" fontId="23" fillId="0" borderId="11" xfId="49" applyFont="1" applyBorder="1" applyAlignment="1" applyProtection="1">
      <alignment horizontal="center" vertical="center" wrapText="1"/>
      <protection locked="0"/>
    </xf>
    <xf numFmtId="0" fontId="23" fillId="0" borderId="0" xfId="49" applyFont="1" applyBorder="1" applyAlignment="1" applyProtection="1">
      <alignment horizontal="center" vertical="center" wrapText="1"/>
      <protection locked="0"/>
    </xf>
    <xf numFmtId="0" fontId="23" fillId="0" borderId="12" xfId="49" applyFont="1" applyBorder="1" applyAlignment="1" applyProtection="1">
      <alignment horizontal="center" vertical="center" wrapText="1"/>
      <protection locked="0"/>
    </xf>
    <xf numFmtId="165" fontId="24" fillId="0" borderId="11" xfId="66" applyFont="1" applyFill="1" applyBorder="1" applyAlignment="1" applyProtection="1">
      <alignment horizontal="center" wrapText="1"/>
      <protection locked="0"/>
    </xf>
    <xf numFmtId="165" fontId="24" fillId="0" borderId="0" xfId="66" applyFont="1" applyFill="1" applyBorder="1" applyAlignment="1" applyProtection="1">
      <alignment horizontal="center" wrapText="1"/>
      <protection locked="0"/>
    </xf>
    <xf numFmtId="165" fontId="24" fillId="0" borderId="12" xfId="66" applyFont="1" applyFill="1" applyBorder="1" applyAlignment="1" applyProtection="1">
      <alignment horizontal="center" wrapText="1"/>
      <protection locked="0"/>
    </xf>
    <xf numFmtId="0" fontId="18" fillId="0" borderId="30" xfId="49" applyFont="1" applyBorder="1" applyAlignment="1" applyProtection="1">
      <alignment horizontal="right" vertical="center" wrapText="1"/>
      <protection locked="0"/>
    </xf>
    <xf numFmtId="0" fontId="18" fillId="0" borderId="31" xfId="49" applyFont="1" applyBorder="1" applyAlignment="1" applyProtection="1">
      <alignment horizontal="right" vertical="center" wrapText="1"/>
      <protection locked="0"/>
    </xf>
    <xf numFmtId="0" fontId="6" fillId="36" borderId="11" xfId="49" applyFont="1" applyFill="1" applyBorder="1" applyAlignment="1" applyProtection="1">
      <alignment horizontal="center" vertical="center"/>
      <protection locked="0"/>
    </xf>
    <xf numFmtId="0" fontId="6" fillId="36" borderId="0" xfId="49" applyFont="1" applyFill="1" applyBorder="1" applyAlignment="1" applyProtection="1">
      <alignment horizontal="center" vertical="center"/>
      <protection locked="0"/>
    </xf>
    <xf numFmtId="0" fontId="6" fillId="36" borderId="12" xfId="49" applyFont="1" applyFill="1" applyBorder="1" applyAlignment="1" applyProtection="1">
      <alignment horizontal="center" vertical="center"/>
      <protection locked="0"/>
    </xf>
    <xf numFmtId="0" fontId="20" fillId="38" borderId="42" xfId="0" applyFont="1" applyFill="1" applyBorder="1" applyAlignment="1" applyProtection="1">
      <alignment horizontal="center" vertical="center" textRotation="90" wrapText="1"/>
      <protection locked="0"/>
    </xf>
    <xf numFmtId="0" fontId="20" fillId="38" borderId="43" xfId="0" applyFont="1" applyFill="1" applyBorder="1" applyAlignment="1" applyProtection="1">
      <alignment horizontal="center" vertical="center" textRotation="90" wrapText="1"/>
      <protection locked="0"/>
    </xf>
    <xf numFmtId="0" fontId="20" fillId="38" borderId="44" xfId="0" applyFont="1" applyFill="1" applyBorder="1" applyAlignment="1" applyProtection="1">
      <alignment horizontal="center" vertical="center" textRotation="90" wrapText="1"/>
      <protection locked="0"/>
    </xf>
    <xf numFmtId="0" fontId="10" fillId="0" borderId="45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35" fillId="0" borderId="45" xfId="0" applyFont="1" applyFill="1" applyBorder="1" applyAlignment="1" applyProtection="1">
      <alignment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Allegati decreto rinum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showGridLines="0" tabSelected="1" zoomScale="50" zoomScaleNormal="50" zoomScaleSheetLayoutView="40" workbookViewId="0" topLeftCell="A1">
      <selection activeCell="A1" sqref="A1:J1"/>
    </sheetView>
  </sheetViews>
  <sheetFormatPr defaultColWidth="25.8515625" defaultRowHeight="51" customHeight="1"/>
  <cols>
    <col min="1" max="1" width="14.28125" style="2" customWidth="1"/>
    <col min="2" max="4" width="33.8515625" style="63" customWidth="1"/>
    <col min="5" max="5" width="52.57421875" style="63" customWidth="1"/>
    <col min="6" max="6" width="17.8515625" style="2" customWidth="1"/>
    <col min="7" max="7" width="33.8515625" style="2" customWidth="1"/>
    <col min="8" max="10" width="52.57421875" style="2" customWidth="1"/>
    <col min="11" max="11" width="1.8515625" style="2" customWidth="1"/>
    <col min="12" max="12" width="29.8515625" style="2" customWidth="1"/>
    <col min="13" max="16384" width="25.8515625" style="2" customWidth="1"/>
  </cols>
  <sheetData>
    <row r="1" spans="1:10" ht="51" customHeight="1" thickBot="1">
      <c r="A1" s="154" t="s">
        <v>65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51" customHeight="1" thickTop="1">
      <c r="A2" s="155" t="s">
        <v>61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0" ht="23.25" customHeight="1">
      <c r="A3" s="158"/>
      <c r="B3" s="159"/>
      <c r="C3" s="159"/>
      <c r="D3" s="159"/>
      <c r="E3" s="159"/>
      <c r="F3" s="159"/>
      <c r="G3" s="159"/>
      <c r="H3" s="159"/>
      <c r="I3" s="159"/>
      <c r="J3" s="160"/>
    </row>
    <row r="4" spans="1:10" ht="51" customHeight="1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51" customHeight="1">
      <c r="A5" s="169" t="s">
        <v>69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19.5" customHeight="1">
      <c r="A6" s="3"/>
      <c r="B6" s="4"/>
      <c r="C6" s="4"/>
      <c r="D6" s="5"/>
      <c r="E6" s="4"/>
      <c r="F6" s="6"/>
      <c r="G6" s="6"/>
      <c r="H6" s="6"/>
      <c r="I6" s="6"/>
      <c r="J6" s="7"/>
    </row>
    <row r="7" spans="1:10" ht="49.5" customHeight="1">
      <c r="A7" s="164" t="s">
        <v>29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0" ht="42" customHeight="1" thickBot="1">
      <c r="A8" s="8"/>
      <c r="B8" s="167" t="s">
        <v>1</v>
      </c>
      <c r="C8" s="167"/>
      <c r="D8" s="167"/>
      <c r="E8" s="167"/>
      <c r="F8" s="167"/>
      <c r="G8" s="167"/>
      <c r="H8" s="167"/>
      <c r="I8" s="167"/>
      <c r="J8" s="168"/>
    </row>
    <row r="9" spans="1:10" ht="51" customHeight="1" thickTop="1">
      <c r="A9" s="148" t="s">
        <v>64</v>
      </c>
      <c r="B9" s="149"/>
      <c r="C9" s="149"/>
      <c r="D9" s="149"/>
      <c r="E9" s="149"/>
      <c r="F9" s="149"/>
      <c r="G9" s="149"/>
      <c r="H9" s="149"/>
      <c r="I9" s="149"/>
      <c r="J9" s="150"/>
    </row>
    <row r="10" spans="1:10" ht="28.5" customHeight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3"/>
    </row>
    <row r="11" spans="1:10" ht="25.5" customHeight="1" thickTop="1">
      <c r="A11" s="9"/>
      <c r="B11" s="10"/>
      <c r="C11" s="10"/>
      <c r="D11" s="10"/>
      <c r="E11" s="10"/>
      <c r="F11" s="11"/>
      <c r="G11" s="11"/>
      <c r="H11" s="11"/>
      <c r="I11" s="11"/>
      <c r="J11" s="12"/>
    </row>
    <row r="12" spans="1:10" s="19" customFormat="1" ht="64.5" customHeight="1" thickBot="1">
      <c r="A12" s="13"/>
      <c r="B12" s="14"/>
      <c r="C12" s="14"/>
      <c r="D12" s="14"/>
      <c r="E12" s="14"/>
      <c r="F12" s="15"/>
      <c r="G12" s="16"/>
      <c r="H12" s="17" t="s">
        <v>2</v>
      </c>
      <c r="I12" s="17" t="s">
        <v>3</v>
      </c>
      <c r="J12" s="18" t="s">
        <v>62</v>
      </c>
    </row>
    <row r="13" spans="1:10" s="19" customFormat="1" ht="90" customHeight="1" thickBot="1" thickTop="1">
      <c r="A13" s="172" t="s">
        <v>23</v>
      </c>
      <c r="B13" s="175" t="s">
        <v>28</v>
      </c>
      <c r="C13" s="176"/>
      <c r="D13" s="176"/>
      <c r="E13" s="177"/>
      <c r="F13" s="20"/>
      <c r="G13" s="16"/>
      <c r="H13" s="101"/>
      <c r="I13" s="101"/>
      <c r="J13" s="101">
        <v>0</v>
      </c>
    </row>
    <row r="14" spans="1:10" s="19" customFormat="1" ht="38.25" customHeight="1" thickTop="1">
      <c r="A14" s="173"/>
      <c r="B14" s="21"/>
      <c r="C14" s="21"/>
      <c r="D14" s="21"/>
      <c r="E14" s="21"/>
      <c r="F14" s="20"/>
      <c r="G14" s="16"/>
      <c r="H14" s="93" t="s">
        <v>4</v>
      </c>
      <c r="I14" s="93" t="s">
        <v>5</v>
      </c>
      <c r="J14" s="94" t="s">
        <v>6</v>
      </c>
    </row>
    <row r="15" spans="1:10" s="19" customFormat="1" ht="59.25" customHeight="1" thickBot="1">
      <c r="A15" s="173"/>
      <c r="B15" s="14"/>
      <c r="C15" s="14"/>
      <c r="D15" s="14"/>
      <c r="E15" s="14"/>
      <c r="F15" s="15"/>
      <c r="G15" s="16"/>
      <c r="H15" s="16"/>
      <c r="I15" s="16"/>
      <c r="J15" s="24" t="s">
        <v>22</v>
      </c>
    </row>
    <row r="16" spans="1:10" s="19" customFormat="1" ht="90" customHeight="1" thickBot="1" thickTop="1">
      <c r="A16" s="173"/>
      <c r="B16" s="178" t="s">
        <v>71</v>
      </c>
      <c r="C16" s="179"/>
      <c r="D16" s="179"/>
      <c r="E16" s="180"/>
      <c r="F16" s="15"/>
      <c r="G16" s="22"/>
      <c r="H16" s="22"/>
      <c r="I16" s="22"/>
      <c r="J16" s="64">
        <f>AVERAGE(H13:J13)</f>
        <v>0</v>
      </c>
    </row>
    <row r="17" spans="1:10" s="19" customFormat="1" ht="45.75" customHeight="1" thickTop="1">
      <c r="A17" s="173"/>
      <c r="B17" s="14"/>
      <c r="C17" s="14"/>
      <c r="D17" s="14"/>
      <c r="E17" s="14"/>
      <c r="F17" s="15"/>
      <c r="G17" s="22"/>
      <c r="H17" s="22"/>
      <c r="I17" s="22"/>
      <c r="J17" s="94" t="s">
        <v>7</v>
      </c>
    </row>
    <row r="18" spans="1:10" s="19" customFormat="1" ht="81.75" customHeight="1" thickBot="1">
      <c r="A18" s="173"/>
      <c r="B18" s="25"/>
      <c r="C18" s="14"/>
      <c r="D18" s="14"/>
      <c r="E18" s="14"/>
      <c r="F18" s="15"/>
      <c r="G18" s="26"/>
      <c r="H18" s="27" t="s">
        <v>27</v>
      </c>
      <c r="I18" s="27" t="s">
        <v>30</v>
      </c>
      <c r="J18" s="24" t="s">
        <v>63</v>
      </c>
    </row>
    <row r="19" spans="1:10" s="19" customFormat="1" ht="97.5" customHeight="1" thickBot="1" thickTop="1">
      <c r="A19" s="173"/>
      <c r="B19" s="181" t="s">
        <v>75</v>
      </c>
      <c r="C19" s="121"/>
      <c r="D19" s="121"/>
      <c r="E19" s="122"/>
      <c r="F19" s="28"/>
      <c r="G19" s="29"/>
      <c r="H19" s="1">
        <v>0.188</v>
      </c>
      <c r="I19" s="1">
        <v>0.188</v>
      </c>
      <c r="J19" s="1">
        <v>0.188</v>
      </c>
    </row>
    <row r="20" spans="1:10" s="19" customFormat="1" ht="38.25" customHeight="1" thickTop="1">
      <c r="A20" s="173"/>
      <c r="B20" s="14"/>
      <c r="C20" s="14"/>
      <c r="D20" s="14"/>
      <c r="E20" s="14"/>
      <c r="F20" s="15"/>
      <c r="G20" s="26"/>
      <c r="H20" s="93" t="s">
        <v>8</v>
      </c>
      <c r="I20" s="93" t="s">
        <v>9</v>
      </c>
      <c r="J20" s="94" t="s">
        <v>10</v>
      </c>
    </row>
    <row r="21" spans="1:10" s="19" customFormat="1" ht="81.75" customHeight="1" thickBot="1">
      <c r="A21" s="173"/>
      <c r="B21" s="14"/>
      <c r="C21" s="14"/>
      <c r="D21" s="14"/>
      <c r="E21" s="14"/>
      <c r="F21" s="15"/>
      <c r="G21" s="26"/>
      <c r="H21" s="27" t="s">
        <v>27</v>
      </c>
      <c r="I21" s="27" t="s">
        <v>30</v>
      </c>
      <c r="J21" s="24" t="s">
        <v>63</v>
      </c>
    </row>
    <row r="22" spans="1:10" s="19" customFormat="1" ht="90" customHeight="1" thickBot="1" thickTop="1">
      <c r="A22" s="174"/>
      <c r="B22" s="178" t="s">
        <v>37</v>
      </c>
      <c r="C22" s="179"/>
      <c r="D22" s="179"/>
      <c r="E22" s="180"/>
      <c r="F22" s="30"/>
      <c r="G22" s="29"/>
      <c r="H22" s="64">
        <f>H19*$J$16</f>
        <v>0</v>
      </c>
      <c r="I22" s="64">
        <f>I19*$J$16</f>
        <v>0</v>
      </c>
      <c r="J22" s="64">
        <f>J19*$J$16</f>
        <v>0</v>
      </c>
    </row>
    <row r="23" spans="1:10" s="19" customFormat="1" ht="45.75" customHeight="1" thickTop="1">
      <c r="A23" s="31"/>
      <c r="B23" s="32"/>
      <c r="C23" s="32"/>
      <c r="D23" s="32"/>
      <c r="E23" s="32"/>
      <c r="F23" s="20"/>
      <c r="G23" s="26"/>
      <c r="H23" s="93" t="s">
        <v>11</v>
      </c>
      <c r="I23" s="93" t="s">
        <v>12</v>
      </c>
      <c r="J23" s="94" t="s">
        <v>13</v>
      </c>
    </row>
    <row r="24" spans="1:10" s="19" customFormat="1" ht="81.75" customHeight="1" thickBot="1">
      <c r="A24" s="33"/>
      <c r="B24" s="34"/>
      <c r="C24" s="32"/>
      <c r="D24" s="32"/>
      <c r="E24" s="32"/>
      <c r="F24" s="20"/>
      <c r="G24" s="26"/>
      <c r="H24" s="27" t="s">
        <v>27</v>
      </c>
      <c r="I24" s="27" t="s">
        <v>30</v>
      </c>
      <c r="J24" s="24" t="s">
        <v>63</v>
      </c>
    </row>
    <row r="25" spans="1:10" s="19" customFormat="1" ht="90" customHeight="1" thickBot="1" thickTop="1">
      <c r="A25" s="172" t="s">
        <v>24</v>
      </c>
      <c r="B25" s="141" t="s">
        <v>73</v>
      </c>
      <c r="C25" s="142"/>
      <c r="D25" s="142"/>
      <c r="E25" s="143"/>
      <c r="F25" s="35"/>
      <c r="G25" s="29"/>
      <c r="H25" s="101"/>
      <c r="I25" s="101">
        <f>+H25</f>
        <v>0</v>
      </c>
      <c r="J25" s="101">
        <f>+I25</f>
        <v>0</v>
      </c>
    </row>
    <row r="26" spans="1:11" s="19" customFormat="1" ht="42" customHeight="1" thickTop="1">
      <c r="A26" s="173"/>
      <c r="B26" s="36"/>
      <c r="C26" s="36"/>
      <c r="D26" s="36"/>
      <c r="E26" s="36"/>
      <c r="F26" s="36"/>
      <c r="G26" s="26"/>
      <c r="H26" s="93" t="s">
        <v>14</v>
      </c>
      <c r="I26" s="93" t="s">
        <v>25</v>
      </c>
      <c r="J26" s="94" t="s">
        <v>26</v>
      </c>
      <c r="K26" s="22"/>
    </row>
    <row r="27" spans="1:10" s="19" customFormat="1" ht="81.75" customHeight="1" thickBot="1">
      <c r="A27" s="173"/>
      <c r="B27" s="32"/>
      <c r="C27" s="32"/>
      <c r="D27" s="32"/>
      <c r="E27" s="32"/>
      <c r="F27" s="20"/>
      <c r="G27" s="26"/>
      <c r="H27" s="27" t="s">
        <v>27</v>
      </c>
      <c r="I27" s="27" t="s">
        <v>30</v>
      </c>
      <c r="J27" s="24" t="s">
        <v>63</v>
      </c>
    </row>
    <row r="28" spans="1:10" s="19" customFormat="1" ht="90" customHeight="1" thickBot="1" thickTop="1">
      <c r="A28" s="174"/>
      <c r="B28" s="141" t="s">
        <v>36</v>
      </c>
      <c r="C28" s="142"/>
      <c r="D28" s="142"/>
      <c r="E28" s="143"/>
      <c r="F28" s="37"/>
      <c r="G28" s="29"/>
      <c r="H28" s="64">
        <f>+H22-H25</f>
        <v>0</v>
      </c>
      <c r="I28" s="64">
        <f>+I22-I25</f>
        <v>0</v>
      </c>
      <c r="J28" s="64">
        <f>+J22-J25</f>
        <v>0</v>
      </c>
    </row>
    <row r="29" spans="1:10" s="19" customFormat="1" ht="44.25" customHeight="1" thickTop="1">
      <c r="A29" s="38"/>
      <c r="B29" s="32"/>
      <c r="C29" s="32"/>
      <c r="D29" s="32"/>
      <c r="E29" s="32"/>
      <c r="F29" s="20"/>
      <c r="G29" s="26"/>
      <c r="H29" s="93" t="s">
        <v>15</v>
      </c>
      <c r="I29" s="93" t="s">
        <v>16</v>
      </c>
      <c r="J29" s="94" t="s">
        <v>17</v>
      </c>
    </row>
    <row r="30" spans="1:10" s="19" customFormat="1" ht="49.5" customHeight="1">
      <c r="A30" s="78"/>
      <c r="B30" s="39"/>
      <c r="C30" s="75"/>
      <c r="D30" s="39"/>
      <c r="E30" s="39"/>
      <c r="F30" s="20"/>
      <c r="G30" s="26"/>
      <c r="H30" s="16"/>
      <c r="I30" s="16"/>
      <c r="J30" s="79"/>
    </row>
    <row r="31" spans="1:10" s="19" customFormat="1" ht="45.75" customHeight="1" thickBot="1">
      <c r="A31" s="80"/>
      <c r="B31" s="36"/>
      <c r="C31" s="36"/>
      <c r="D31" s="36"/>
      <c r="E31" s="36"/>
      <c r="F31" s="36"/>
      <c r="G31" s="26"/>
      <c r="H31" s="27" t="s">
        <v>27</v>
      </c>
      <c r="I31" s="27" t="s">
        <v>30</v>
      </c>
      <c r="J31" s="24" t="s">
        <v>63</v>
      </c>
    </row>
    <row r="32" spans="1:10" s="19" customFormat="1" ht="123.75" customHeight="1" thickBot="1" thickTop="1">
      <c r="A32" s="135" t="s">
        <v>40</v>
      </c>
      <c r="B32" s="121" t="s">
        <v>74</v>
      </c>
      <c r="C32" s="121"/>
      <c r="D32" s="121"/>
      <c r="E32" s="122"/>
      <c r="F32" s="28"/>
      <c r="G32" s="29"/>
      <c r="H32" s="77">
        <v>0.198</v>
      </c>
      <c r="I32" s="77">
        <v>0.198</v>
      </c>
      <c r="J32" s="77">
        <v>0.198</v>
      </c>
    </row>
    <row r="33" spans="1:11" s="19" customFormat="1" ht="36" thickTop="1">
      <c r="A33" s="136"/>
      <c r="B33" s="75"/>
      <c r="C33" s="75"/>
      <c r="D33" s="75"/>
      <c r="E33" s="75"/>
      <c r="F33" s="15"/>
      <c r="G33" s="25"/>
      <c r="H33" s="93" t="s">
        <v>18</v>
      </c>
      <c r="I33" s="93" t="s">
        <v>31</v>
      </c>
      <c r="J33" s="94" t="s">
        <v>32</v>
      </c>
      <c r="K33" s="76"/>
    </row>
    <row r="34" spans="1:10" s="19" customFormat="1" ht="81.75" customHeight="1" thickBot="1">
      <c r="A34" s="136"/>
      <c r="B34" s="34"/>
      <c r="C34" s="32"/>
      <c r="D34" s="32"/>
      <c r="E34" s="32"/>
      <c r="F34" s="20"/>
      <c r="G34" s="26"/>
      <c r="H34" s="27" t="s">
        <v>27</v>
      </c>
      <c r="I34" s="27" t="s">
        <v>30</v>
      </c>
      <c r="J34" s="24" t="s">
        <v>63</v>
      </c>
    </row>
    <row r="35" spans="1:10" s="19" customFormat="1" ht="90" customHeight="1" thickBot="1" thickTop="1">
      <c r="A35" s="136"/>
      <c r="B35" s="146" t="s">
        <v>70</v>
      </c>
      <c r="C35" s="146"/>
      <c r="D35" s="146"/>
      <c r="E35" s="147"/>
      <c r="F35" s="35"/>
      <c r="G35" s="29"/>
      <c r="H35" s="73">
        <f>+H25</f>
        <v>0</v>
      </c>
      <c r="I35" s="73">
        <f>+I25</f>
        <v>0</v>
      </c>
      <c r="J35" s="73">
        <f>+J25</f>
        <v>0</v>
      </c>
    </row>
    <row r="36" spans="1:11" s="19" customFormat="1" ht="42" customHeight="1" thickTop="1">
      <c r="A36" s="136"/>
      <c r="B36" s="36"/>
      <c r="C36" s="36"/>
      <c r="D36" s="36"/>
      <c r="E36" s="36"/>
      <c r="F36" s="36"/>
      <c r="G36" s="26"/>
      <c r="H36" s="93" t="s">
        <v>42</v>
      </c>
      <c r="I36" s="93" t="s">
        <v>43</v>
      </c>
      <c r="J36" s="94" t="s">
        <v>44</v>
      </c>
      <c r="K36" s="22"/>
    </row>
    <row r="37" spans="1:10" s="19" customFormat="1" ht="55.5" customHeight="1" thickBot="1">
      <c r="A37" s="136"/>
      <c r="B37" s="32"/>
      <c r="C37" s="32"/>
      <c r="D37" s="32"/>
      <c r="E37" s="32"/>
      <c r="F37" s="20"/>
      <c r="G37" s="26"/>
      <c r="H37" s="27" t="s">
        <v>27</v>
      </c>
      <c r="I37" s="27" t="s">
        <v>30</v>
      </c>
      <c r="J37" s="24" t="s">
        <v>63</v>
      </c>
    </row>
    <row r="38" spans="1:10" s="19" customFormat="1" ht="90" customHeight="1" thickBot="1" thickTop="1">
      <c r="A38" s="137"/>
      <c r="B38" s="142" t="s">
        <v>52</v>
      </c>
      <c r="C38" s="142"/>
      <c r="D38" s="142"/>
      <c r="E38" s="143"/>
      <c r="F38" s="37"/>
      <c r="G38" s="29"/>
      <c r="H38" s="64">
        <f>(H32*$J$16)-H35</f>
        <v>0</v>
      </c>
      <c r="I38" s="64">
        <f>(I32*$J$16)-I35</f>
        <v>0</v>
      </c>
      <c r="J38" s="64">
        <f>(J32*$J$16)-J35</f>
        <v>0</v>
      </c>
    </row>
    <row r="39" spans="1:10" s="19" customFormat="1" ht="44.25" customHeight="1" thickTop="1">
      <c r="A39" s="38"/>
      <c r="B39" s="32"/>
      <c r="C39" s="32"/>
      <c r="D39" s="32"/>
      <c r="E39" s="32"/>
      <c r="F39" s="20"/>
      <c r="G39" s="26"/>
      <c r="H39" s="93" t="s">
        <v>45</v>
      </c>
      <c r="I39" s="93" t="s">
        <v>46</v>
      </c>
      <c r="J39" s="94" t="s">
        <v>47</v>
      </c>
    </row>
    <row r="40" spans="1:10" s="19" customFormat="1" ht="81.75" customHeight="1" thickBot="1">
      <c r="A40" s="33"/>
      <c r="B40" s="32"/>
      <c r="C40" s="32"/>
      <c r="D40" s="32"/>
      <c r="E40" s="32"/>
      <c r="F40" s="20"/>
      <c r="G40" s="26"/>
      <c r="H40" s="27" t="s">
        <v>27</v>
      </c>
      <c r="I40" s="27" t="s">
        <v>30</v>
      </c>
      <c r="J40" s="24" t="s">
        <v>63</v>
      </c>
    </row>
    <row r="41" spans="1:10" s="19" customFormat="1" ht="92.25" customHeight="1" thickBot="1" thickTop="1">
      <c r="A41" s="127" t="s">
        <v>41</v>
      </c>
      <c r="B41" s="129" t="s">
        <v>66</v>
      </c>
      <c r="C41" s="130"/>
      <c r="D41" s="130"/>
      <c r="E41" s="131"/>
      <c r="F41" s="36"/>
      <c r="G41" s="29"/>
      <c r="H41" s="64">
        <v>0</v>
      </c>
      <c r="I41" s="64">
        <f>+I38</f>
        <v>0</v>
      </c>
      <c r="J41" s="64">
        <f>+J38</f>
        <v>0</v>
      </c>
    </row>
    <row r="42" spans="1:10" s="19" customFormat="1" ht="48" customHeight="1" thickBot="1" thickTop="1">
      <c r="A42" s="128"/>
      <c r="B42" s="132"/>
      <c r="C42" s="133"/>
      <c r="D42" s="133"/>
      <c r="E42" s="134"/>
      <c r="F42" s="20"/>
      <c r="G42" s="26"/>
      <c r="H42" s="93" t="s">
        <v>48</v>
      </c>
      <c r="I42" s="93" t="s">
        <v>49</v>
      </c>
      <c r="J42" s="94" t="s">
        <v>50</v>
      </c>
    </row>
    <row r="43" spans="1:10" s="19" customFormat="1" ht="48" customHeight="1">
      <c r="A43" s="38"/>
      <c r="B43" s="83"/>
      <c r="C43" s="83"/>
      <c r="D43" s="83"/>
      <c r="E43" s="83"/>
      <c r="F43" s="20"/>
      <c r="G43" s="26"/>
      <c r="H43" s="22"/>
      <c r="I43" s="22"/>
      <c r="J43" s="23"/>
    </row>
    <row r="44" spans="1:10" s="19" customFormat="1" ht="48" customHeight="1" thickBot="1">
      <c r="A44" s="33"/>
      <c r="B44" s="32"/>
      <c r="C44" s="32"/>
      <c r="D44" s="32"/>
      <c r="E44" s="32"/>
      <c r="F44" s="20"/>
      <c r="G44" s="26"/>
      <c r="H44" s="27" t="s">
        <v>27</v>
      </c>
      <c r="I44" s="27"/>
      <c r="J44" s="24"/>
    </row>
    <row r="45" spans="1:10" s="19" customFormat="1" ht="92.25" customHeight="1" thickBot="1" thickTop="1">
      <c r="A45" s="127" t="s">
        <v>53</v>
      </c>
      <c r="B45" s="129" t="s">
        <v>67</v>
      </c>
      <c r="C45" s="130"/>
      <c r="D45" s="130"/>
      <c r="E45" s="131"/>
      <c r="F45" s="36"/>
      <c r="G45" s="29"/>
      <c r="H45" s="102">
        <v>0</v>
      </c>
      <c r="I45" s="22"/>
      <c r="J45" s="24"/>
    </row>
    <row r="46" spans="1:10" s="19" customFormat="1" ht="53.25" customHeight="1" thickBot="1" thickTop="1">
      <c r="A46" s="144"/>
      <c r="B46" s="132"/>
      <c r="C46" s="133"/>
      <c r="D46" s="133"/>
      <c r="E46" s="134"/>
      <c r="F46" s="95"/>
      <c r="G46" s="96"/>
      <c r="H46" s="97" t="s">
        <v>51</v>
      </c>
      <c r="I46" s="98"/>
      <c r="J46" s="99"/>
    </row>
    <row r="47" spans="1:10" s="19" customFormat="1" ht="53.25" customHeight="1" thickTop="1">
      <c r="A47" s="107"/>
      <c r="B47" s="83"/>
      <c r="C47" s="83"/>
      <c r="D47" s="83"/>
      <c r="E47" s="83"/>
      <c r="F47" s="20"/>
      <c r="G47" s="26"/>
      <c r="H47" s="93"/>
      <c r="I47" s="22"/>
      <c r="J47" s="108"/>
    </row>
    <row r="48" spans="1:11" s="19" customFormat="1" ht="81.75" customHeight="1" thickBot="1">
      <c r="A48" s="40"/>
      <c r="B48" s="32"/>
      <c r="C48" s="32"/>
      <c r="D48" s="32"/>
      <c r="E48" s="32"/>
      <c r="F48" s="20"/>
      <c r="G48" s="16"/>
      <c r="H48" s="27" t="s">
        <v>27</v>
      </c>
      <c r="I48" s="27"/>
      <c r="J48" s="24"/>
      <c r="K48" s="82"/>
    </row>
    <row r="49" spans="1:11" s="19" customFormat="1" ht="102" customHeight="1" thickBot="1" thickTop="1">
      <c r="A49" s="135" t="s">
        <v>33</v>
      </c>
      <c r="B49" s="138" t="s">
        <v>38</v>
      </c>
      <c r="C49" s="139"/>
      <c r="D49" s="139"/>
      <c r="E49" s="140"/>
      <c r="F49" s="30"/>
      <c r="G49" s="41"/>
      <c r="H49" s="103"/>
      <c r="I49" s="27"/>
      <c r="J49" s="24"/>
      <c r="K49" s="82"/>
    </row>
    <row r="50" spans="1:11" s="19" customFormat="1" ht="36" customHeight="1" thickTop="1">
      <c r="A50" s="136"/>
      <c r="B50" s="88"/>
      <c r="C50" s="88"/>
      <c r="D50" s="88"/>
      <c r="E50" s="88"/>
      <c r="F50" s="20"/>
      <c r="G50" s="16"/>
      <c r="H50" s="93" t="s">
        <v>34</v>
      </c>
      <c r="I50" s="27"/>
      <c r="J50" s="24"/>
      <c r="K50" s="82"/>
    </row>
    <row r="51" spans="1:11" s="19" customFormat="1" ht="92.25" customHeight="1" thickBot="1">
      <c r="A51" s="136"/>
      <c r="B51" s="32"/>
      <c r="C51" s="32"/>
      <c r="D51" s="32"/>
      <c r="E51" s="32"/>
      <c r="F51" s="20"/>
      <c r="G51" s="16"/>
      <c r="H51" s="16"/>
      <c r="I51" s="22"/>
      <c r="J51" s="23"/>
      <c r="K51" s="82"/>
    </row>
    <row r="52" spans="1:11" s="19" customFormat="1" ht="104.25" customHeight="1" thickBot="1" thickTop="1">
      <c r="A52" s="136"/>
      <c r="B52" s="145" t="s">
        <v>83</v>
      </c>
      <c r="C52" s="146"/>
      <c r="D52" s="146"/>
      <c r="E52" s="147"/>
      <c r="F52" s="30"/>
      <c r="G52" s="41"/>
      <c r="H52" s="103"/>
      <c r="I52" s="22"/>
      <c r="J52" s="23"/>
      <c r="K52" s="82"/>
    </row>
    <row r="53" spans="1:11" s="19" customFormat="1" ht="50.25" customHeight="1" thickTop="1">
      <c r="A53" s="136"/>
      <c r="B53" s="85"/>
      <c r="C53" s="85"/>
      <c r="D53" s="85"/>
      <c r="E53" s="85"/>
      <c r="F53" s="20"/>
      <c r="G53" s="16"/>
      <c r="H53" s="93" t="s">
        <v>59</v>
      </c>
      <c r="I53" s="22"/>
      <c r="J53" s="23"/>
      <c r="K53" s="82"/>
    </row>
    <row r="54" spans="1:11" s="19" customFormat="1" ht="30" customHeight="1">
      <c r="A54" s="136"/>
      <c r="B54" s="85"/>
      <c r="C54" s="85"/>
      <c r="D54" s="85"/>
      <c r="E54" s="85"/>
      <c r="F54" s="20"/>
      <c r="G54" s="16"/>
      <c r="H54" s="16"/>
      <c r="I54" s="22"/>
      <c r="J54" s="23"/>
      <c r="K54" s="82"/>
    </row>
    <row r="55" spans="1:11" s="19" customFormat="1" ht="60.75" customHeight="1" thickBot="1">
      <c r="A55" s="136"/>
      <c r="B55" s="32"/>
      <c r="C55" s="32"/>
      <c r="D55" s="32"/>
      <c r="E55" s="32"/>
      <c r="F55" s="20"/>
      <c r="G55" s="16"/>
      <c r="H55" s="27" t="s">
        <v>27</v>
      </c>
      <c r="I55" s="27" t="s">
        <v>30</v>
      </c>
      <c r="J55" s="24" t="s">
        <v>63</v>
      </c>
      <c r="K55" s="82"/>
    </row>
    <row r="56" spans="1:11" s="19" customFormat="1" ht="90" customHeight="1" thickBot="1" thickTop="1">
      <c r="A56" s="136"/>
      <c r="B56" s="141" t="s">
        <v>39</v>
      </c>
      <c r="C56" s="142"/>
      <c r="D56" s="142"/>
      <c r="E56" s="143"/>
      <c r="F56" s="30"/>
      <c r="G56" s="41"/>
      <c r="H56" s="103"/>
      <c r="I56" s="103"/>
      <c r="J56" s="104"/>
      <c r="K56" s="82"/>
    </row>
    <row r="57" spans="1:11" s="19" customFormat="1" ht="35.25" customHeight="1" thickTop="1">
      <c r="A57" s="136"/>
      <c r="B57" s="32"/>
      <c r="C57" s="32"/>
      <c r="D57" s="32"/>
      <c r="E57" s="32"/>
      <c r="F57" s="20"/>
      <c r="G57" s="16"/>
      <c r="H57" s="93" t="s">
        <v>60</v>
      </c>
      <c r="I57" s="93" t="s">
        <v>35</v>
      </c>
      <c r="J57" s="109" t="s">
        <v>55</v>
      </c>
      <c r="K57" s="82"/>
    </row>
    <row r="58" spans="1:10" s="19" customFormat="1" ht="81.75" customHeight="1" thickBot="1">
      <c r="A58" s="136"/>
      <c r="B58" s="32"/>
      <c r="C58" s="32"/>
      <c r="D58" s="32"/>
      <c r="E58" s="32"/>
      <c r="F58" s="20"/>
      <c r="G58" s="16"/>
      <c r="H58" s="27" t="s">
        <v>27</v>
      </c>
      <c r="I58" s="27" t="s">
        <v>30</v>
      </c>
      <c r="J58" s="24" t="s">
        <v>63</v>
      </c>
    </row>
    <row r="59" spans="1:24" s="44" customFormat="1" ht="90" customHeight="1" thickBot="1" thickTop="1">
      <c r="A59" s="137"/>
      <c r="B59" s="141" t="s">
        <v>56</v>
      </c>
      <c r="C59" s="142"/>
      <c r="D59" s="142"/>
      <c r="E59" s="143"/>
      <c r="F59" s="20"/>
      <c r="G59" s="16"/>
      <c r="H59" s="64">
        <f>+H38+H49+H52+H56-H45</f>
        <v>0</v>
      </c>
      <c r="I59" s="64">
        <f>+I38+I56</f>
        <v>0</v>
      </c>
      <c r="J59" s="64">
        <f>+J38+J56</f>
        <v>0</v>
      </c>
      <c r="K59" s="19"/>
      <c r="L59" s="19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10" s="19" customFormat="1" ht="80.25" customHeight="1" thickTop="1">
      <c r="A60" s="31"/>
      <c r="B60" s="32"/>
      <c r="C60" s="32"/>
      <c r="D60" s="32"/>
      <c r="E60" s="32"/>
      <c r="F60" s="20"/>
      <c r="G60" s="16"/>
      <c r="H60" s="100" t="s">
        <v>76</v>
      </c>
      <c r="I60" s="72" t="s">
        <v>77</v>
      </c>
      <c r="J60" s="65" t="s">
        <v>78</v>
      </c>
    </row>
    <row r="61" spans="1:11" s="19" customFormat="1" ht="48" customHeight="1" thickBot="1">
      <c r="A61" s="66"/>
      <c r="B61" s="70"/>
      <c r="C61" s="70"/>
      <c r="D61" s="70"/>
      <c r="E61" s="70"/>
      <c r="F61" s="20"/>
      <c r="G61" s="16"/>
      <c r="H61" s="27" t="s">
        <v>27</v>
      </c>
      <c r="I61" s="87"/>
      <c r="J61" s="110"/>
      <c r="K61" s="74"/>
    </row>
    <row r="62" spans="1:11" s="19" customFormat="1" ht="106.5" customHeight="1" thickBot="1" thickTop="1">
      <c r="A62" s="90"/>
      <c r="B62" s="120" t="s">
        <v>68</v>
      </c>
      <c r="C62" s="121"/>
      <c r="D62" s="121"/>
      <c r="E62" s="122"/>
      <c r="F62" s="91"/>
      <c r="G62" s="84"/>
      <c r="H62" s="42"/>
      <c r="I62" s="92"/>
      <c r="J62" s="111"/>
      <c r="K62" s="89"/>
    </row>
    <row r="63" spans="1:11" s="19" customFormat="1" ht="34.5" customHeight="1" thickTop="1">
      <c r="A63" s="112"/>
      <c r="B63" s="86"/>
      <c r="C63" s="86"/>
      <c r="D63" s="86"/>
      <c r="E63" s="86"/>
      <c r="F63" s="75"/>
      <c r="G63" s="25"/>
      <c r="H63" s="93" t="s">
        <v>54</v>
      </c>
      <c r="I63" s="92"/>
      <c r="J63" s="111"/>
      <c r="K63" s="82"/>
    </row>
    <row r="64" spans="1:24" s="44" customFormat="1" ht="61.5" customHeight="1" thickBot="1">
      <c r="A64" s="66"/>
      <c r="B64" s="70"/>
      <c r="C64" s="70"/>
      <c r="D64" s="70"/>
      <c r="E64" s="70"/>
      <c r="F64" s="20"/>
      <c r="G64" s="16"/>
      <c r="H64" s="27" t="s">
        <v>27</v>
      </c>
      <c r="I64" s="27" t="s">
        <v>30</v>
      </c>
      <c r="J64" s="24" t="s">
        <v>63</v>
      </c>
      <c r="K64" s="81"/>
      <c r="L64" s="74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s="44" customFormat="1" ht="90" customHeight="1" thickBot="1" thickTop="1">
      <c r="A65" s="90"/>
      <c r="B65" s="124" t="s">
        <v>57</v>
      </c>
      <c r="C65" s="125"/>
      <c r="D65" s="125"/>
      <c r="E65" s="126"/>
      <c r="F65" s="20"/>
      <c r="G65" s="16"/>
      <c r="H65" s="64">
        <f>+H59-H62</f>
        <v>0</v>
      </c>
      <c r="I65" s="64">
        <f>+I59</f>
        <v>0</v>
      </c>
      <c r="J65" s="64">
        <f>+J59</f>
        <v>0</v>
      </c>
      <c r="K65" s="74"/>
      <c r="L65" s="74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s="44" customFormat="1" ht="44.25" customHeight="1" thickTop="1">
      <c r="A66" s="66"/>
      <c r="B66" s="70"/>
      <c r="C66" s="70"/>
      <c r="D66" s="70"/>
      <c r="E66" s="70"/>
      <c r="F66" s="20"/>
      <c r="G66" s="16"/>
      <c r="H66" s="93" t="s">
        <v>79</v>
      </c>
      <c r="I66" s="93" t="s">
        <v>80</v>
      </c>
      <c r="J66" s="94" t="s">
        <v>58</v>
      </c>
      <c r="K66" s="74"/>
      <c r="L66" s="74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10" ht="24" customHeight="1" thickBot="1">
      <c r="A67" s="113"/>
      <c r="B67" s="114"/>
      <c r="C67" s="114"/>
      <c r="D67" s="114"/>
      <c r="E67" s="114"/>
      <c r="F67" s="115"/>
      <c r="G67" s="116"/>
      <c r="H67" s="117"/>
      <c r="I67" s="118"/>
      <c r="J67" s="119"/>
    </row>
    <row r="68" spans="1:10" ht="50.25" customHeight="1" thickTop="1">
      <c r="A68" s="45"/>
      <c r="B68" s="46"/>
      <c r="C68" s="46"/>
      <c r="D68" s="46"/>
      <c r="E68" s="46"/>
      <c r="F68" s="45"/>
      <c r="G68" s="47"/>
      <c r="H68" s="48"/>
      <c r="I68" s="47"/>
      <c r="J68" s="49"/>
    </row>
    <row r="69" spans="1:10" s="54" customFormat="1" ht="51" customHeight="1" thickBot="1">
      <c r="A69" s="50" t="s">
        <v>19</v>
      </c>
      <c r="B69" s="51"/>
      <c r="C69" s="51"/>
      <c r="D69" s="51"/>
      <c r="E69" s="51"/>
      <c r="F69" s="52"/>
      <c r="G69" s="53"/>
      <c r="H69" s="53"/>
      <c r="I69" s="53"/>
      <c r="J69" s="53"/>
    </row>
    <row r="70" spans="1:10" s="54" customFormat="1" ht="51" customHeight="1" thickBot="1" thickTop="1">
      <c r="A70" s="55" t="s">
        <v>82</v>
      </c>
      <c r="B70" s="51"/>
      <c r="C70" s="51"/>
      <c r="D70" s="51"/>
      <c r="E70" s="51"/>
      <c r="F70" s="52"/>
      <c r="G70" s="53"/>
      <c r="H70" s="105"/>
      <c r="I70" s="53"/>
      <c r="J70" s="53"/>
    </row>
    <row r="71" spans="1:10" s="54" customFormat="1" ht="51" customHeight="1" thickBot="1" thickTop="1">
      <c r="A71" s="55" t="s">
        <v>81</v>
      </c>
      <c r="B71" s="51"/>
      <c r="C71" s="51"/>
      <c r="D71" s="51"/>
      <c r="E71" s="51"/>
      <c r="F71" s="52"/>
      <c r="G71" s="53"/>
      <c r="H71" s="42"/>
      <c r="I71" s="53"/>
      <c r="J71" s="53"/>
    </row>
    <row r="72" spans="1:10" s="54" customFormat="1" ht="51" customHeight="1" thickBot="1" thickTop="1">
      <c r="A72" s="55" t="s">
        <v>20</v>
      </c>
      <c r="B72" s="51"/>
      <c r="C72" s="51"/>
      <c r="D72" s="51"/>
      <c r="E72" s="51"/>
      <c r="F72" s="52"/>
      <c r="G72" s="53"/>
      <c r="H72" s="69"/>
      <c r="I72" s="68"/>
      <c r="J72" s="53"/>
    </row>
    <row r="73" spans="1:8" s="54" customFormat="1" ht="25.5" customHeight="1" thickTop="1">
      <c r="A73" s="56"/>
      <c r="B73" s="57"/>
      <c r="C73" s="57"/>
      <c r="D73" s="57"/>
      <c r="E73" s="57"/>
      <c r="F73" s="58"/>
      <c r="G73" s="59"/>
      <c r="H73" s="67"/>
    </row>
    <row r="74" spans="1:5" s="54" customFormat="1" ht="34.5" customHeight="1">
      <c r="A74" s="60" t="s">
        <v>21</v>
      </c>
      <c r="B74" s="61"/>
      <c r="C74" s="61"/>
      <c r="D74" s="61"/>
      <c r="E74" s="61"/>
    </row>
    <row r="75" spans="1:10" s="54" customFormat="1" ht="42.75" customHeight="1">
      <c r="A75" s="123" t="s">
        <v>72</v>
      </c>
      <c r="B75" s="123"/>
      <c r="C75" s="123"/>
      <c r="D75" s="123"/>
      <c r="E75" s="123"/>
      <c r="F75" s="123"/>
      <c r="G75" s="123"/>
      <c r="H75" s="123"/>
      <c r="I75" s="123"/>
      <c r="J75" s="123"/>
    </row>
    <row r="76" spans="1:256" s="71" customFormat="1" ht="32.25" customHeight="1">
      <c r="A76" s="123" t="s">
        <v>84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256" s="71" customFormat="1" ht="32.25" customHeight="1">
      <c r="A77" s="123" t="s">
        <v>85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ht="51" customHeight="1">
      <c r="A78" s="62"/>
    </row>
  </sheetData>
  <sheetProtection/>
  <mergeCells count="82">
    <mergeCell ref="IQ76:IV76"/>
    <mergeCell ref="IG76:IP76"/>
    <mergeCell ref="HW76:IF76"/>
    <mergeCell ref="HM76:HV76"/>
    <mergeCell ref="A13:A22"/>
    <mergeCell ref="B13:E13"/>
    <mergeCell ref="B16:E16"/>
    <mergeCell ref="B19:E19"/>
    <mergeCell ref="B22:E22"/>
    <mergeCell ref="A25:A28"/>
    <mergeCell ref="A9:J10"/>
    <mergeCell ref="A1:J1"/>
    <mergeCell ref="A2:J2"/>
    <mergeCell ref="A3:J3"/>
    <mergeCell ref="A4:J4"/>
    <mergeCell ref="A7:J7"/>
    <mergeCell ref="B8:J8"/>
    <mergeCell ref="A5:J5"/>
    <mergeCell ref="B25:E25"/>
    <mergeCell ref="B28:E28"/>
    <mergeCell ref="A32:A38"/>
    <mergeCell ref="B32:E32"/>
    <mergeCell ref="B35:E35"/>
    <mergeCell ref="B38:E38"/>
    <mergeCell ref="A41:A42"/>
    <mergeCell ref="B41:E42"/>
    <mergeCell ref="A49:A59"/>
    <mergeCell ref="B49:E49"/>
    <mergeCell ref="B56:E56"/>
    <mergeCell ref="B59:E59"/>
    <mergeCell ref="A45:A46"/>
    <mergeCell ref="B45:E46"/>
    <mergeCell ref="B52:E52"/>
    <mergeCell ref="B65:E65"/>
    <mergeCell ref="A75:J75"/>
    <mergeCell ref="A76:J76"/>
    <mergeCell ref="HC76:HL76"/>
    <mergeCell ref="GS76:HB76"/>
    <mergeCell ref="GI76:GR76"/>
    <mergeCell ref="FY76:GH76"/>
    <mergeCell ref="FO76:FX76"/>
    <mergeCell ref="FE76:FN76"/>
    <mergeCell ref="EU76:FD76"/>
    <mergeCell ref="EK76:ET76"/>
    <mergeCell ref="CM76:CV76"/>
    <mergeCell ref="CC76:CL76"/>
    <mergeCell ref="EA76:EJ76"/>
    <mergeCell ref="DQ76:DZ76"/>
    <mergeCell ref="DG76:DP76"/>
    <mergeCell ref="CW76:DF76"/>
    <mergeCell ref="AE76:AN76"/>
    <mergeCell ref="U76:AD76"/>
    <mergeCell ref="BS76:CB76"/>
    <mergeCell ref="BI76:BR76"/>
    <mergeCell ref="AY76:BH76"/>
    <mergeCell ref="AO76:AX76"/>
    <mergeCell ref="DG77:DP77"/>
    <mergeCell ref="A77:J77"/>
    <mergeCell ref="U77:AD77"/>
    <mergeCell ref="AE77:AN77"/>
    <mergeCell ref="AO77:AX77"/>
    <mergeCell ref="AY77:BH77"/>
    <mergeCell ref="EA77:EJ77"/>
    <mergeCell ref="EK77:ET77"/>
    <mergeCell ref="EU77:FD77"/>
    <mergeCell ref="FE77:FN77"/>
    <mergeCell ref="FO77:FX77"/>
    <mergeCell ref="BI77:BR77"/>
    <mergeCell ref="BS77:CB77"/>
    <mergeCell ref="CC77:CL77"/>
    <mergeCell ref="CM77:CV77"/>
    <mergeCell ref="CW77:DF77"/>
    <mergeCell ref="B62:E62"/>
    <mergeCell ref="IG77:IP77"/>
    <mergeCell ref="IQ77:IV77"/>
    <mergeCell ref="FY77:GH77"/>
    <mergeCell ref="GI77:GR77"/>
    <mergeCell ref="GS77:HB77"/>
    <mergeCell ref="HC77:HL77"/>
    <mergeCell ref="HM77:HV77"/>
    <mergeCell ref="HW77:IF77"/>
    <mergeCell ref="DQ77:DZ77"/>
  </mergeCells>
  <printOptions horizontalCentered="1" verticalCentered="1"/>
  <pageMargins left="0" right="0" top="0" bottom="0" header="0" footer="0"/>
  <pageSetup fitToHeight="3" horizontalDpi="300" verticalDpi="300" orientation="portrait" paperSize="9" scale="25" r:id="rId1"/>
  <rowBreaks count="1" manualBreakCount="1">
    <brk id="4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massimo.bianchino</cp:lastModifiedBy>
  <cp:lastPrinted>2012-12-18T12:05:44Z</cp:lastPrinted>
  <dcterms:created xsi:type="dcterms:W3CDTF">2010-12-03T09:34:17Z</dcterms:created>
  <dcterms:modified xsi:type="dcterms:W3CDTF">2013-02-08T08:29:31Z</dcterms:modified>
  <cp:category/>
  <cp:version/>
  <cp:contentType/>
  <cp:contentStatus/>
</cp:coreProperties>
</file>